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TROŠKOVNIK" sheetId="1" r:id="rId1"/>
  </sheets>
  <definedNames>
    <definedName name="_xlnm.Print_Area" localSheetId="0">TROŠKOVNIK!$A$1:$H$67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52" i="1"/>
  <c r="D50" i="1"/>
  <c r="E50" i="1" s="1"/>
  <c r="D49" i="1"/>
  <c r="E49" i="1" s="1"/>
  <c r="D47" i="1"/>
  <c r="E47" i="1" s="1"/>
  <c r="D46" i="1"/>
  <c r="E46" i="1" s="1"/>
  <c r="D45" i="1"/>
  <c r="E45" i="1" s="1"/>
  <c r="D44" i="1"/>
  <c r="E44" i="1" s="1"/>
  <c r="F45" i="1"/>
  <c r="F46" i="1"/>
  <c r="F47" i="1"/>
  <c r="F49" i="1"/>
  <c r="F50" i="1"/>
  <c r="F52" i="1"/>
  <c r="F53" i="1"/>
  <c r="F44" i="1"/>
  <c r="G53" i="1" l="1"/>
  <c r="G52" i="1"/>
  <c r="G50" i="1"/>
  <c r="G49" i="1"/>
  <c r="G47" i="1"/>
  <c r="G46" i="1"/>
  <c r="G45" i="1"/>
  <c r="G44" i="1"/>
  <c r="G65" i="1" l="1"/>
  <c r="G66" i="1"/>
  <c r="F65" i="1"/>
  <c r="F66" i="1"/>
  <c r="E52" i="1"/>
  <c r="E53" i="1"/>
  <c r="G40" i="1"/>
  <c r="G41" i="1"/>
  <c r="F40" i="1"/>
  <c r="F41" i="1"/>
  <c r="F42" i="1"/>
  <c r="G42" i="1"/>
  <c r="G39" i="1"/>
  <c r="F39" i="1"/>
  <c r="G33" i="1"/>
  <c r="F33" i="1"/>
  <c r="G32" i="1"/>
  <c r="F32" i="1"/>
  <c r="G31" i="1"/>
  <c r="F31" i="1"/>
  <c r="G23" i="1"/>
  <c r="G24" i="1"/>
  <c r="G25" i="1"/>
  <c r="G26" i="1"/>
  <c r="G27" i="1"/>
  <c r="G22" i="1"/>
  <c r="F23" i="1"/>
  <c r="F24" i="1"/>
  <c r="F25" i="1"/>
  <c r="F26" i="1"/>
  <c r="F27" i="1"/>
  <c r="F22" i="1"/>
  <c r="G8" i="1"/>
  <c r="G9" i="1"/>
  <c r="G10" i="1"/>
  <c r="G11" i="1"/>
  <c r="G12" i="1"/>
  <c r="G13" i="1"/>
  <c r="G15" i="1"/>
  <c r="G16" i="1"/>
  <c r="G17" i="1"/>
  <c r="G18" i="1"/>
  <c r="G19" i="1"/>
  <c r="G20" i="1"/>
  <c r="G35" i="1"/>
  <c r="G36" i="1"/>
  <c r="G37" i="1"/>
  <c r="G57" i="1"/>
  <c r="G58" i="1"/>
  <c r="G59" i="1"/>
  <c r="G61" i="1"/>
  <c r="G62" i="1"/>
  <c r="G63" i="1"/>
  <c r="F8" i="1"/>
  <c r="F9" i="1"/>
  <c r="F10" i="1"/>
  <c r="F11" i="1"/>
  <c r="F12" i="1"/>
  <c r="F13" i="1"/>
  <c r="F15" i="1"/>
  <c r="F16" i="1"/>
  <c r="F17" i="1"/>
  <c r="F18" i="1"/>
  <c r="F19" i="1"/>
  <c r="F20" i="1"/>
  <c r="F35" i="1"/>
  <c r="F36" i="1"/>
  <c r="F37" i="1"/>
  <c r="F57" i="1"/>
  <c r="F58" i="1"/>
  <c r="F59" i="1"/>
  <c r="F61" i="1"/>
  <c r="F62" i="1"/>
  <c r="F63" i="1"/>
  <c r="H46" i="1"/>
  <c r="H47" i="1"/>
  <c r="H22" i="1" l="1"/>
  <c r="H24" i="1"/>
  <c r="H19" i="1"/>
  <c r="H12" i="1"/>
  <c r="H8" i="1"/>
  <c r="H25" i="1"/>
  <c r="H36" i="1"/>
  <c r="H20" i="1"/>
  <c r="H16" i="1"/>
  <c r="H11" i="1"/>
  <c r="H27" i="1"/>
  <c r="H26" i="1"/>
  <c r="H23" i="1"/>
  <c r="H44" i="1"/>
  <c r="H13" i="1"/>
  <c r="H62" i="1"/>
  <c r="H63" i="1"/>
  <c r="H61" i="1"/>
  <c r="H49" i="1"/>
  <c r="H10" i="1"/>
  <c r="H17" i="1"/>
  <c r="H15" i="1"/>
  <c r="H45" i="1"/>
  <c r="F67" i="1"/>
  <c r="H59" i="1"/>
  <c r="H57" i="1"/>
  <c r="H66" i="1"/>
  <c r="H65" i="1"/>
  <c r="H53" i="1"/>
  <c r="H52" i="1"/>
  <c r="H50" i="1"/>
  <c r="H41" i="1"/>
  <c r="H40" i="1"/>
  <c r="H31" i="1"/>
  <c r="H39" i="1"/>
  <c r="H42" i="1"/>
  <c r="H32" i="1"/>
  <c r="H33" i="1"/>
  <c r="H37" i="1"/>
  <c r="H35" i="1"/>
  <c r="H18" i="1"/>
  <c r="H9" i="1"/>
  <c r="H58" i="1"/>
  <c r="G67" i="1" l="1"/>
  <c r="H67" i="1" s="1"/>
</calcChain>
</file>

<file path=xl/sharedStrings.xml><?xml version="1.0" encoding="utf-8"?>
<sst xmlns="http://schemas.openxmlformats.org/spreadsheetml/2006/main" count="72" uniqueCount="48">
  <si>
    <t>PDV</t>
  </si>
  <si>
    <t>Količina godišnja</t>
  </si>
  <si>
    <t>Cijena ponude bez PDV-a</t>
  </si>
  <si>
    <t>Ukupno:</t>
  </si>
  <si>
    <t xml:space="preserve"> </t>
  </si>
  <si>
    <t>Povratnica</t>
  </si>
  <si>
    <t xml:space="preserve">   251-500 grama</t>
  </si>
  <si>
    <t>do 2 kg</t>
  </si>
  <si>
    <t>iznad 2 kg do 5 kg</t>
  </si>
  <si>
    <t>iznad 5 kg do 10 kg</t>
  </si>
  <si>
    <t>do 1 kg</t>
  </si>
  <si>
    <t xml:space="preserve">  do 50 grama</t>
  </si>
  <si>
    <t xml:space="preserve">   51-100 grama</t>
  </si>
  <si>
    <t xml:space="preserve">   101-250 grama</t>
  </si>
  <si>
    <t xml:space="preserve">   501-1 000 grama</t>
  </si>
  <si>
    <t xml:space="preserve">   1001-2 000 grama</t>
  </si>
  <si>
    <t>iznad 1-2 kg</t>
  </si>
  <si>
    <t>iznad 2-5 kg</t>
  </si>
  <si>
    <t>iznad 5-10 kg</t>
  </si>
  <si>
    <t>1. Pismovna pošiljka</t>
  </si>
  <si>
    <t>2. Preporučena pošiljka</t>
  </si>
  <si>
    <t>5. Sudsko pismeno, pismeno po upravnom i poreznom postupku</t>
  </si>
  <si>
    <t>Uručiti osobno primatelju</t>
  </si>
  <si>
    <t>Povratnica/paket</t>
  </si>
  <si>
    <t>Uručiti osobno primatelju/paket</t>
  </si>
  <si>
    <t>UNUTARNJI PROMET</t>
  </si>
  <si>
    <t>MEĐUNARODNI PROMET</t>
  </si>
  <si>
    <t>Ukupna cijena ponude
(s PDV-om)</t>
  </si>
  <si>
    <t>Jedinična cijena bez PDV-a</t>
  </si>
  <si>
    <t>Jedinični PDV</t>
  </si>
  <si>
    <t>Jedinična cijena s PDV-om</t>
  </si>
  <si>
    <t>1. Pismovna pošiljka u međunarodnom prometu</t>
  </si>
  <si>
    <t>UNIVERZALNA USLUGA</t>
  </si>
  <si>
    <t>2. Prioritetna preporučena pošiljka u međunarodnom prometu</t>
  </si>
  <si>
    <t>Dodatak za ugovoreno vrijeme uručenja</t>
  </si>
  <si>
    <t>Uručenje do 9 sati</t>
  </si>
  <si>
    <t>Uručenje do 11 sati</t>
  </si>
  <si>
    <t xml:space="preserve">Povratnica </t>
  </si>
  <si>
    <t>PLUS-dopunska usluga (za preporučenu i vrijednosnu pošiljku)</t>
  </si>
  <si>
    <t>Uručenje na adresi</t>
  </si>
  <si>
    <t>Uručenje u poštanskom uredu</t>
  </si>
  <si>
    <t>7. Osnovne dopunske usluge u međunarodnom prometu</t>
  </si>
  <si>
    <t>TROŠKOVNIK ZA NABAVU POŠTANSKIH USLUGA</t>
  </si>
  <si>
    <t>Cijena po masi, uračunata vrijednost 13,27 €</t>
  </si>
  <si>
    <t>12. Paket  (mase do 10 kg)</t>
  </si>
  <si>
    <t>13. Osnovne dopunske usluge - UNIVERZALNA USLUGA</t>
  </si>
  <si>
    <t>17. Paket 24 - osigurana vrijednost 66,36 €, cijena po masi, roku uručenja i jednom pokušaju dostave na adresu</t>
  </si>
  <si>
    <t>18. Osnovne dopunske usluge za Paket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</si>
</sst>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" fontId="0" fillId="0" borderId="2" xfId="0" applyNumberFormat="1" applyBorder="1"/>
    <xf numFmtId="0" fontId="3" fillId="0" borderId="3" xfId="0" applyFont="1" applyBorder="1"/>
    <xf numFmtId="0" fontId="0" fillId="0" borderId="3" xfId="0" applyBorder="1"/>
    <xf numFmtId="4" fontId="0" fillId="0" borderId="3" xfId="0" applyNumberFormat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right"/>
    </xf>
    <xf numFmtId="0" fontId="7" fillId="0" borderId="1" xfId="0" applyFont="1" applyBorder="1"/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0" fillId="2" borderId="1" xfId="0" applyFill="1" applyBorder="1"/>
    <xf numFmtId="0" fontId="4" fillId="0" borderId="1" xfId="0" applyFont="1" applyBorder="1"/>
    <xf numFmtId="4" fontId="0" fillId="2" borderId="1" xfId="0" applyNumberFormat="1" applyFill="1" applyBorder="1"/>
    <xf numFmtId="4" fontId="0" fillId="2" borderId="2" xfId="0" applyNumberFormat="1" applyFill="1" applyBorder="1"/>
    <xf numFmtId="0" fontId="7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2" xfId="0" applyFill="1" applyBorder="1"/>
    <xf numFmtId="0" fontId="0" fillId="3" borderId="1" xfId="0" applyFill="1" applyBorder="1"/>
    <xf numFmtId="4" fontId="0" fillId="3" borderId="1" xfId="0" applyNumberFormat="1" applyFill="1" applyBorder="1"/>
    <xf numFmtId="4" fontId="0" fillId="3" borderId="2" xfId="0" applyNumberFormat="1" applyFill="1" applyBorder="1"/>
    <xf numFmtId="0" fontId="2" fillId="3" borderId="1" xfId="0" applyFont="1" applyFill="1" applyBorder="1"/>
    <xf numFmtId="0" fontId="7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 vertical="top"/>
    </xf>
    <xf numFmtId="49" fontId="6" fillId="3" borderId="1" xfId="0" applyNumberFormat="1" applyFont="1" applyFill="1" applyBorder="1" applyAlignment="1">
      <alignment horizontal="right"/>
    </xf>
    <xf numFmtId="0" fontId="0" fillId="4" borderId="1" xfId="0" applyFill="1" applyBorder="1"/>
    <xf numFmtId="4" fontId="0" fillId="4" borderId="1" xfId="0" applyNumberFormat="1" applyFill="1" applyBorder="1"/>
    <xf numFmtId="4" fontId="0" fillId="4" borderId="2" xfId="0" applyNumberFormat="1" applyFill="1" applyBorder="1"/>
    <xf numFmtId="0" fontId="2" fillId="4" borderId="1" xfId="0" applyFont="1" applyFill="1" applyBorder="1"/>
    <xf numFmtId="0" fontId="4" fillId="0" borderId="1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2" fontId="6" fillId="3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3" fillId="0" borderId="0" xfId="0" applyFont="1"/>
    <xf numFmtId="2" fontId="0" fillId="0" borderId="0" xfId="0" applyNumberFormat="1"/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tabSelected="1" topLeftCell="A19" zoomScaleNormal="100" workbookViewId="0">
      <selection activeCell="B39" sqref="B39"/>
    </sheetView>
  </sheetViews>
  <sheetFormatPr defaultRowHeight="12.75" x14ac:dyDescent="0.2"/>
  <cols>
    <col min="1" max="1" width="25.85546875" customWidth="1"/>
    <col min="3" max="3" width="15.85546875" customWidth="1"/>
    <col min="4" max="5" width="14.7109375" customWidth="1"/>
    <col min="6" max="6" width="18.85546875" customWidth="1"/>
    <col min="7" max="7" width="15.42578125" customWidth="1"/>
    <col min="8" max="8" width="19.7109375" customWidth="1"/>
    <col min="9" max="9" width="10.140625" bestFit="1" customWidth="1"/>
    <col min="11" max="11" width="10.5703125" bestFit="1" customWidth="1"/>
    <col min="14" max="14" width="21.5703125" customWidth="1"/>
  </cols>
  <sheetData>
    <row r="2" spans="1:8" ht="15.75" x14ac:dyDescent="0.25">
      <c r="B2" s="48" t="s">
        <v>42</v>
      </c>
    </row>
    <row r="4" spans="1:8" s="52" customFormat="1" ht="38.25" x14ac:dyDescent="0.2">
      <c r="A4" s="50"/>
      <c r="B4" s="50" t="s">
        <v>1</v>
      </c>
      <c r="C4" s="50" t="s">
        <v>28</v>
      </c>
      <c r="D4" s="50" t="s">
        <v>29</v>
      </c>
      <c r="E4" s="50" t="s">
        <v>30</v>
      </c>
      <c r="F4" s="50" t="s">
        <v>2</v>
      </c>
      <c r="G4" s="51" t="s">
        <v>0</v>
      </c>
      <c r="H4" s="50" t="s">
        <v>27</v>
      </c>
    </row>
    <row r="5" spans="1:8" ht="15.75" x14ac:dyDescent="0.25">
      <c r="A5" s="53" t="s">
        <v>25</v>
      </c>
      <c r="B5" s="54"/>
      <c r="C5" s="54"/>
      <c r="D5" s="54"/>
      <c r="E5" s="54"/>
      <c r="F5" s="54"/>
      <c r="G5" s="54"/>
      <c r="H5" s="55"/>
    </row>
    <row r="6" spans="1:8" ht="15.75" x14ac:dyDescent="0.25">
      <c r="A6" s="47" t="s">
        <v>32</v>
      </c>
      <c r="B6" s="43"/>
      <c r="C6" s="43"/>
      <c r="D6" s="43"/>
      <c r="E6" s="43"/>
      <c r="F6" s="43"/>
      <c r="G6" s="43"/>
      <c r="H6" s="44"/>
    </row>
    <row r="7" spans="1:8" ht="30.75" customHeight="1" x14ac:dyDescent="0.2">
      <c r="A7" s="25" t="s">
        <v>19</v>
      </c>
      <c r="B7" s="26"/>
      <c r="C7" s="26"/>
      <c r="D7" s="26"/>
      <c r="E7" s="26"/>
      <c r="F7" s="26"/>
      <c r="G7" s="27"/>
      <c r="H7" s="26"/>
    </row>
    <row r="8" spans="1:8" x14ac:dyDescent="0.2">
      <c r="A8" s="20" t="s">
        <v>11</v>
      </c>
      <c r="B8" s="20">
        <v>4050</v>
      </c>
      <c r="C8" s="22"/>
      <c r="D8" s="22">
        <v>0</v>
      </c>
      <c r="E8" s="22"/>
      <c r="F8" s="22">
        <f t="shared" ref="F8:F13" si="0">B8*C8</f>
        <v>0</v>
      </c>
      <c r="G8" s="23">
        <f t="shared" ref="G8:G20" si="1">B8*D8</f>
        <v>0</v>
      </c>
      <c r="H8" s="22">
        <f t="shared" ref="H8:H13" si="2">G8+F8</f>
        <v>0</v>
      </c>
    </row>
    <row r="9" spans="1:8" x14ac:dyDescent="0.2">
      <c r="A9" s="20" t="s">
        <v>12</v>
      </c>
      <c r="B9" s="20">
        <v>400</v>
      </c>
      <c r="C9" s="22"/>
      <c r="D9" s="22">
        <v>0</v>
      </c>
      <c r="E9" s="22"/>
      <c r="F9" s="22">
        <f t="shared" si="0"/>
        <v>0</v>
      </c>
      <c r="G9" s="23">
        <f t="shared" si="1"/>
        <v>0</v>
      </c>
      <c r="H9" s="22">
        <f t="shared" si="2"/>
        <v>0</v>
      </c>
    </row>
    <row r="10" spans="1:8" x14ac:dyDescent="0.2">
      <c r="A10" s="20" t="s">
        <v>13</v>
      </c>
      <c r="B10" s="20">
        <v>330</v>
      </c>
      <c r="C10" s="22"/>
      <c r="D10" s="22">
        <v>0</v>
      </c>
      <c r="E10" s="22"/>
      <c r="F10" s="22">
        <f t="shared" si="0"/>
        <v>0</v>
      </c>
      <c r="G10" s="23">
        <f t="shared" si="1"/>
        <v>0</v>
      </c>
      <c r="H10" s="22">
        <f t="shared" si="2"/>
        <v>0</v>
      </c>
    </row>
    <row r="11" spans="1:8" x14ac:dyDescent="0.2">
      <c r="A11" s="20" t="s">
        <v>6</v>
      </c>
      <c r="B11" s="20">
        <v>50</v>
      </c>
      <c r="C11" s="22"/>
      <c r="D11" s="22">
        <v>0</v>
      </c>
      <c r="E11" s="22"/>
      <c r="F11" s="22">
        <f t="shared" si="0"/>
        <v>0</v>
      </c>
      <c r="G11" s="23">
        <f t="shared" si="1"/>
        <v>0</v>
      </c>
      <c r="H11" s="22">
        <f t="shared" si="2"/>
        <v>0</v>
      </c>
    </row>
    <row r="12" spans="1:8" x14ac:dyDescent="0.2">
      <c r="A12" s="20" t="s">
        <v>14</v>
      </c>
      <c r="B12" s="20">
        <v>40</v>
      </c>
      <c r="C12" s="22"/>
      <c r="D12" s="22">
        <v>0</v>
      </c>
      <c r="E12" s="22"/>
      <c r="F12" s="22">
        <f t="shared" si="0"/>
        <v>0</v>
      </c>
      <c r="G12" s="23">
        <f t="shared" si="1"/>
        <v>0</v>
      </c>
      <c r="H12" s="22">
        <f t="shared" si="2"/>
        <v>0</v>
      </c>
    </row>
    <row r="13" spans="1:8" x14ac:dyDescent="0.2">
      <c r="A13" s="20" t="s">
        <v>15</v>
      </c>
      <c r="B13" s="20">
        <v>10</v>
      </c>
      <c r="C13" s="22"/>
      <c r="D13" s="22">
        <v>0</v>
      </c>
      <c r="E13" s="22"/>
      <c r="F13" s="22">
        <f t="shared" si="0"/>
        <v>0</v>
      </c>
      <c r="G13" s="23">
        <f t="shared" si="1"/>
        <v>0</v>
      </c>
      <c r="H13" s="22">
        <f t="shared" si="2"/>
        <v>0</v>
      </c>
    </row>
    <row r="14" spans="1:8" ht="32.25" customHeight="1" x14ac:dyDescent="0.2">
      <c r="A14" s="25" t="s">
        <v>20</v>
      </c>
      <c r="B14" s="28"/>
      <c r="C14" s="29"/>
      <c r="D14" s="29"/>
      <c r="E14" s="29"/>
      <c r="F14" s="29"/>
      <c r="G14" s="30"/>
      <c r="H14" s="29"/>
    </row>
    <row r="15" spans="1:8" x14ac:dyDescent="0.2">
      <c r="A15" s="20" t="s">
        <v>11</v>
      </c>
      <c r="B15" s="20">
        <v>4750</v>
      </c>
      <c r="C15" s="22"/>
      <c r="D15" s="22">
        <v>0</v>
      </c>
      <c r="E15" s="22"/>
      <c r="F15" s="22">
        <f t="shared" ref="F15:F20" si="3">B15*C15</f>
        <v>0</v>
      </c>
      <c r="G15" s="23">
        <f t="shared" si="1"/>
        <v>0</v>
      </c>
      <c r="H15" s="22">
        <f t="shared" ref="H15:H20" si="4">G15+F15</f>
        <v>0</v>
      </c>
    </row>
    <row r="16" spans="1:8" x14ac:dyDescent="0.2">
      <c r="A16" s="20" t="s">
        <v>12</v>
      </c>
      <c r="B16" s="20">
        <v>621</v>
      </c>
      <c r="C16" s="22"/>
      <c r="D16" s="22">
        <v>0</v>
      </c>
      <c r="E16" s="22"/>
      <c r="F16" s="22">
        <f t="shared" si="3"/>
        <v>0</v>
      </c>
      <c r="G16" s="23">
        <f t="shared" si="1"/>
        <v>0</v>
      </c>
      <c r="H16" s="22">
        <f t="shared" si="4"/>
        <v>0</v>
      </c>
    </row>
    <row r="17" spans="1:11" x14ac:dyDescent="0.2">
      <c r="A17" s="20" t="s">
        <v>13</v>
      </c>
      <c r="B17" s="20">
        <v>284</v>
      </c>
      <c r="C17" s="22"/>
      <c r="D17" s="22">
        <v>0</v>
      </c>
      <c r="E17" s="22"/>
      <c r="F17" s="22">
        <f t="shared" si="3"/>
        <v>0</v>
      </c>
      <c r="G17" s="23">
        <f t="shared" si="1"/>
        <v>0</v>
      </c>
      <c r="H17" s="22">
        <f t="shared" si="4"/>
        <v>0</v>
      </c>
    </row>
    <row r="18" spans="1:11" x14ac:dyDescent="0.2">
      <c r="A18" s="20" t="s">
        <v>6</v>
      </c>
      <c r="B18" s="20">
        <v>120</v>
      </c>
      <c r="C18" s="22"/>
      <c r="D18" s="22">
        <v>0</v>
      </c>
      <c r="E18" s="22"/>
      <c r="F18" s="22">
        <f t="shared" si="3"/>
        <v>0</v>
      </c>
      <c r="G18" s="23">
        <f t="shared" si="1"/>
        <v>0</v>
      </c>
      <c r="H18" s="22">
        <f t="shared" si="4"/>
        <v>0</v>
      </c>
    </row>
    <row r="19" spans="1:11" x14ac:dyDescent="0.2">
      <c r="A19" s="20" t="s">
        <v>14</v>
      </c>
      <c r="B19" s="20">
        <v>60</v>
      </c>
      <c r="C19" s="22"/>
      <c r="D19" s="22">
        <v>0</v>
      </c>
      <c r="E19" s="22"/>
      <c r="F19" s="22">
        <f t="shared" si="3"/>
        <v>0</v>
      </c>
      <c r="G19" s="23">
        <f t="shared" si="1"/>
        <v>0</v>
      </c>
      <c r="H19" s="22">
        <f t="shared" si="4"/>
        <v>0</v>
      </c>
      <c r="K19" t="s">
        <v>4</v>
      </c>
    </row>
    <row r="20" spans="1:11" x14ac:dyDescent="0.2">
      <c r="A20" s="20" t="s">
        <v>15</v>
      </c>
      <c r="B20" s="20">
        <v>26</v>
      </c>
      <c r="C20" s="22"/>
      <c r="D20" s="22">
        <v>0</v>
      </c>
      <c r="E20" s="22"/>
      <c r="F20" s="22">
        <f t="shared" si="3"/>
        <v>0</v>
      </c>
      <c r="G20" s="23">
        <f t="shared" si="1"/>
        <v>0</v>
      </c>
      <c r="H20" s="22">
        <f t="shared" si="4"/>
        <v>0</v>
      </c>
    </row>
    <row r="21" spans="1:11" ht="38.25" x14ac:dyDescent="0.2">
      <c r="A21" s="25" t="s">
        <v>21</v>
      </c>
      <c r="B21" s="28"/>
      <c r="C21" s="29"/>
      <c r="D21" s="29"/>
      <c r="E21" s="29"/>
      <c r="F21" s="29"/>
      <c r="G21" s="30"/>
      <c r="H21" s="29"/>
    </row>
    <row r="22" spans="1:11" x14ac:dyDescent="0.2">
      <c r="A22" s="20" t="s">
        <v>11</v>
      </c>
      <c r="B22" s="20">
        <v>3550</v>
      </c>
      <c r="C22" s="22"/>
      <c r="D22" s="22">
        <v>0</v>
      </c>
      <c r="E22" s="22"/>
      <c r="F22" s="22">
        <f>B22*C22</f>
        <v>0</v>
      </c>
      <c r="G22" s="23">
        <f>B22*D22</f>
        <v>0</v>
      </c>
      <c r="H22" s="22">
        <f>F22+G22</f>
        <v>0</v>
      </c>
    </row>
    <row r="23" spans="1:11" x14ac:dyDescent="0.2">
      <c r="A23" s="20" t="s">
        <v>12</v>
      </c>
      <c r="B23" s="20">
        <v>230</v>
      </c>
      <c r="C23" s="22"/>
      <c r="D23" s="22">
        <v>0</v>
      </c>
      <c r="E23" s="22"/>
      <c r="F23" s="22">
        <f t="shared" ref="F23:F27" si="5">B23*C23</f>
        <v>0</v>
      </c>
      <c r="G23" s="23">
        <f t="shared" ref="G23:G27" si="6">B23*D23</f>
        <v>0</v>
      </c>
      <c r="H23" s="22">
        <f t="shared" ref="H23:H27" si="7">F23+G23</f>
        <v>0</v>
      </c>
    </row>
    <row r="24" spans="1:11" x14ac:dyDescent="0.2">
      <c r="A24" s="20" t="s">
        <v>13</v>
      </c>
      <c r="B24" s="20">
        <v>155</v>
      </c>
      <c r="C24" s="22"/>
      <c r="D24" s="22">
        <v>0</v>
      </c>
      <c r="E24" s="22"/>
      <c r="F24" s="22">
        <f t="shared" si="5"/>
        <v>0</v>
      </c>
      <c r="G24" s="23">
        <f t="shared" si="6"/>
        <v>0</v>
      </c>
      <c r="H24" s="22">
        <f t="shared" si="7"/>
        <v>0</v>
      </c>
    </row>
    <row r="25" spans="1:11" x14ac:dyDescent="0.2">
      <c r="A25" s="20" t="s">
        <v>6</v>
      </c>
      <c r="B25" s="20">
        <v>60</v>
      </c>
      <c r="C25" s="22"/>
      <c r="D25" s="22">
        <v>0</v>
      </c>
      <c r="E25" s="22"/>
      <c r="F25" s="22">
        <f t="shared" si="5"/>
        <v>0</v>
      </c>
      <c r="G25" s="23">
        <f t="shared" si="6"/>
        <v>0</v>
      </c>
      <c r="H25" s="22">
        <f t="shared" si="7"/>
        <v>0</v>
      </c>
    </row>
    <row r="26" spans="1:11" x14ac:dyDescent="0.2">
      <c r="A26" s="20" t="s">
        <v>14</v>
      </c>
      <c r="B26" s="20">
        <v>80</v>
      </c>
      <c r="C26" s="22"/>
      <c r="D26" s="22">
        <v>0</v>
      </c>
      <c r="E26" s="22"/>
      <c r="F26" s="22">
        <f t="shared" si="5"/>
        <v>0</v>
      </c>
      <c r="G26" s="23">
        <f t="shared" si="6"/>
        <v>0</v>
      </c>
      <c r="H26" s="22">
        <f t="shared" si="7"/>
        <v>0</v>
      </c>
    </row>
    <row r="27" spans="1:11" x14ac:dyDescent="0.2">
      <c r="A27" s="20" t="s">
        <v>15</v>
      </c>
      <c r="B27" s="20">
        <v>56</v>
      </c>
      <c r="C27" s="22"/>
      <c r="D27" s="22">
        <v>0</v>
      </c>
      <c r="E27" s="22"/>
      <c r="F27" s="22">
        <f t="shared" si="5"/>
        <v>0</v>
      </c>
      <c r="G27" s="23">
        <f t="shared" si="6"/>
        <v>0</v>
      </c>
      <c r="H27" s="22">
        <f t="shared" si="7"/>
        <v>0</v>
      </c>
    </row>
    <row r="28" spans="1:11" x14ac:dyDescent="0.2">
      <c r="A28" s="32" t="s">
        <v>44</v>
      </c>
      <c r="B28" s="33"/>
      <c r="C28" s="34"/>
      <c r="D28" s="29"/>
      <c r="E28" s="29"/>
      <c r="F28" s="29"/>
      <c r="G28" s="30"/>
      <c r="H28" s="29"/>
    </row>
    <row r="29" spans="1:11" ht="18" customHeight="1" x14ac:dyDescent="0.2">
      <c r="A29" s="24" t="s">
        <v>43</v>
      </c>
      <c r="B29" s="8"/>
      <c r="C29" s="9"/>
      <c r="D29" s="3"/>
      <c r="E29" s="3"/>
      <c r="F29" s="3"/>
      <c r="G29" s="4"/>
      <c r="H29" s="3"/>
    </row>
    <row r="30" spans="1:11" ht="24.75" customHeight="1" x14ac:dyDescent="0.2">
      <c r="A30" s="13" t="s">
        <v>39</v>
      </c>
      <c r="B30" s="8"/>
      <c r="C30" s="14"/>
      <c r="D30" s="3"/>
      <c r="E30" s="2"/>
      <c r="F30" s="3"/>
      <c r="G30" s="4"/>
      <c r="H30" s="3"/>
    </row>
    <row r="31" spans="1:11" x14ac:dyDescent="0.2">
      <c r="A31" s="10" t="s">
        <v>7</v>
      </c>
      <c r="B31" s="11">
        <v>1</v>
      </c>
      <c r="C31" s="12"/>
      <c r="D31" s="3">
        <v>0</v>
      </c>
      <c r="E31" s="2"/>
      <c r="F31" s="3">
        <f t="shared" ref="F31:F33" si="8">B31*C31</f>
        <v>0</v>
      </c>
      <c r="G31" s="4">
        <f t="shared" ref="G31:G33" si="9">B31*D31</f>
        <v>0</v>
      </c>
      <c r="H31" s="3">
        <f t="shared" ref="H31:H33" si="10">G31+F31</f>
        <v>0</v>
      </c>
    </row>
    <row r="32" spans="1:11" x14ac:dyDescent="0.2">
      <c r="A32" s="10" t="s">
        <v>8</v>
      </c>
      <c r="B32" s="11">
        <v>3</v>
      </c>
      <c r="C32" s="12"/>
      <c r="D32" s="3">
        <v>0</v>
      </c>
      <c r="E32" s="2"/>
      <c r="F32" s="3">
        <f t="shared" si="8"/>
        <v>0</v>
      </c>
      <c r="G32" s="4">
        <f t="shared" si="9"/>
        <v>0</v>
      </c>
      <c r="H32" s="3">
        <f t="shared" si="10"/>
        <v>0</v>
      </c>
    </row>
    <row r="33" spans="1:10" ht="12.75" customHeight="1" x14ac:dyDescent="0.2">
      <c r="A33" s="10" t="s">
        <v>9</v>
      </c>
      <c r="B33" s="11">
        <v>1</v>
      </c>
      <c r="C33" s="12"/>
      <c r="D33" s="3">
        <v>0</v>
      </c>
      <c r="E33" s="2"/>
      <c r="F33" s="3">
        <f t="shared" si="8"/>
        <v>0</v>
      </c>
      <c r="G33" s="4">
        <f t="shared" si="9"/>
        <v>0</v>
      </c>
      <c r="H33" s="3">
        <f t="shared" si="10"/>
        <v>0</v>
      </c>
    </row>
    <row r="34" spans="1:10" ht="25.5" x14ac:dyDescent="0.2">
      <c r="A34" s="13" t="s">
        <v>40</v>
      </c>
      <c r="B34" s="8"/>
      <c r="C34" s="14"/>
      <c r="D34" s="3"/>
      <c r="E34" s="2"/>
      <c r="F34" s="3"/>
      <c r="G34" s="4"/>
      <c r="H34" s="3"/>
    </row>
    <row r="35" spans="1:10" x14ac:dyDescent="0.2">
      <c r="A35" s="10" t="s">
        <v>7</v>
      </c>
      <c r="B35" s="11">
        <v>4</v>
      </c>
      <c r="C35" s="12"/>
      <c r="D35" s="3">
        <v>0</v>
      </c>
      <c r="E35" s="2"/>
      <c r="F35" s="3">
        <f t="shared" ref="F35:F42" si="11">B35*C35</f>
        <v>0</v>
      </c>
      <c r="G35" s="4">
        <f t="shared" ref="G35:G42" si="12">B35*D35</f>
        <v>0</v>
      </c>
      <c r="H35" s="3">
        <f t="shared" ref="H35:H42" si="13">G35+F35</f>
        <v>0</v>
      </c>
      <c r="I35" s="1"/>
    </row>
    <row r="36" spans="1:10" x14ac:dyDescent="0.2">
      <c r="A36" s="10" t="s">
        <v>8</v>
      </c>
      <c r="B36" s="11">
        <v>41</v>
      </c>
      <c r="C36" s="12"/>
      <c r="D36" s="3">
        <v>0</v>
      </c>
      <c r="E36" s="2"/>
      <c r="F36" s="3">
        <f t="shared" si="11"/>
        <v>0</v>
      </c>
      <c r="G36" s="4">
        <f t="shared" si="12"/>
        <v>0</v>
      </c>
      <c r="H36" s="3">
        <f t="shared" si="13"/>
        <v>0</v>
      </c>
    </row>
    <row r="37" spans="1:10" x14ac:dyDescent="0.2">
      <c r="A37" s="10" t="s">
        <v>9</v>
      </c>
      <c r="B37" s="11">
        <v>4</v>
      </c>
      <c r="C37" s="12"/>
      <c r="D37" s="3">
        <v>0</v>
      </c>
      <c r="E37" s="2"/>
      <c r="F37" s="3">
        <f t="shared" si="11"/>
        <v>0</v>
      </c>
      <c r="G37" s="4">
        <f t="shared" si="12"/>
        <v>0</v>
      </c>
      <c r="H37" s="3">
        <f t="shared" si="13"/>
        <v>0</v>
      </c>
    </row>
    <row r="38" spans="1:10" x14ac:dyDescent="0.2">
      <c r="A38" s="35" t="s">
        <v>45</v>
      </c>
      <c r="B38" s="36"/>
      <c r="C38" s="37"/>
      <c r="D38" s="29"/>
      <c r="E38" s="29"/>
      <c r="F38" s="29"/>
      <c r="G38" s="30"/>
      <c r="H38" s="29"/>
    </row>
    <row r="39" spans="1:10" x14ac:dyDescent="0.2">
      <c r="A39" s="16" t="s">
        <v>5</v>
      </c>
      <c r="B39" s="11">
        <v>4100</v>
      </c>
      <c r="C39" s="17"/>
      <c r="D39" s="3">
        <v>0</v>
      </c>
      <c r="E39" s="3"/>
      <c r="F39" s="3">
        <f t="shared" si="11"/>
        <v>0</v>
      </c>
      <c r="G39" s="4">
        <f t="shared" si="12"/>
        <v>0</v>
      </c>
      <c r="H39" s="3">
        <f t="shared" si="13"/>
        <v>0</v>
      </c>
    </row>
    <row r="40" spans="1:10" ht="38.25" x14ac:dyDescent="0.2">
      <c r="A40" s="16" t="s">
        <v>38</v>
      </c>
      <c r="B40" s="11">
        <v>1</v>
      </c>
      <c r="C40" s="17"/>
      <c r="D40" s="3">
        <v>0</v>
      </c>
      <c r="E40" s="3"/>
      <c r="F40" s="3">
        <f t="shared" si="11"/>
        <v>0</v>
      </c>
      <c r="G40" s="4">
        <f t="shared" si="12"/>
        <v>0</v>
      </c>
      <c r="H40" s="3">
        <f t="shared" si="13"/>
        <v>0</v>
      </c>
    </row>
    <row r="41" spans="1:10" x14ac:dyDescent="0.2">
      <c r="A41" s="16" t="s">
        <v>23</v>
      </c>
      <c r="B41" s="11">
        <v>40</v>
      </c>
      <c r="C41" s="17"/>
      <c r="D41" s="3">
        <v>0</v>
      </c>
      <c r="E41" s="3"/>
      <c r="F41" s="3">
        <f t="shared" si="11"/>
        <v>0</v>
      </c>
      <c r="G41" s="4">
        <f t="shared" si="12"/>
        <v>0</v>
      </c>
      <c r="H41" s="3">
        <f t="shared" si="13"/>
        <v>0</v>
      </c>
    </row>
    <row r="42" spans="1:10" ht="25.5" x14ac:dyDescent="0.2">
      <c r="A42" s="16" t="s">
        <v>24</v>
      </c>
      <c r="B42" s="11">
        <v>2</v>
      </c>
      <c r="C42" s="17"/>
      <c r="D42" s="3">
        <v>0</v>
      </c>
      <c r="E42" s="3"/>
      <c r="F42" s="3">
        <f t="shared" si="11"/>
        <v>0</v>
      </c>
      <c r="G42" s="4">
        <f t="shared" si="12"/>
        <v>0</v>
      </c>
      <c r="H42" s="3">
        <f t="shared" si="13"/>
        <v>0</v>
      </c>
    </row>
    <row r="43" spans="1:10" ht="26.25" customHeight="1" x14ac:dyDescent="0.2">
      <c r="A43" s="41" t="s">
        <v>46</v>
      </c>
      <c r="B43" s="38"/>
      <c r="C43" s="39"/>
      <c r="D43" s="39"/>
      <c r="E43" s="39"/>
      <c r="F43" s="39"/>
      <c r="G43" s="40"/>
      <c r="H43" s="39"/>
      <c r="J43" s="49"/>
    </row>
    <row r="44" spans="1:10" x14ac:dyDescent="0.2">
      <c r="A44" s="21" t="s">
        <v>10</v>
      </c>
      <c r="B44" s="2">
        <v>1</v>
      </c>
      <c r="C44" s="3"/>
      <c r="D44" s="3">
        <f>ROUND(C44*0.25,2)</f>
        <v>0</v>
      </c>
      <c r="E44" s="3">
        <f>C44+D44</f>
        <v>0</v>
      </c>
      <c r="F44" s="3">
        <f>ROUND(B44*C44,2)</f>
        <v>0</v>
      </c>
      <c r="G44" s="4">
        <f>ROUND(F44*0.25,2)</f>
        <v>0</v>
      </c>
      <c r="H44" s="3">
        <f t="shared" ref="H44:H50" si="14">G44+F44</f>
        <v>0</v>
      </c>
      <c r="J44" s="49"/>
    </row>
    <row r="45" spans="1:10" x14ac:dyDescent="0.2">
      <c r="A45" s="21" t="s">
        <v>16</v>
      </c>
      <c r="B45" s="2">
        <v>1</v>
      </c>
      <c r="C45" s="3"/>
      <c r="D45" s="3">
        <f t="shared" ref="D45:D53" si="15">ROUND(C45*0.25,2)</f>
        <v>0</v>
      </c>
      <c r="E45" s="3">
        <f t="shared" ref="E45:E50" si="16">C45+D45</f>
        <v>0</v>
      </c>
      <c r="F45" s="3">
        <f t="shared" ref="F45:F53" si="17">ROUND(B45*C45,2)</f>
        <v>0</v>
      </c>
      <c r="G45" s="4">
        <f t="shared" ref="G45:G53" si="18">ROUND(F45*0.25,2)</f>
        <v>0</v>
      </c>
      <c r="H45" s="3">
        <f t="shared" si="14"/>
        <v>0</v>
      </c>
      <c r="J45" s="49"/>
    </row>
    <row r="46" spans="1:10" x14ac:dyDescent="0.2">
      <c r="A46" s="21" t="s">
        <v>17</v>
      </c>
      <c r="B46" s="2">
        <v>1</v>
      </c>
      <c r="C46" s="3"/>
      <c r="D46" s="3">
        <f t="shared" si="15"/>
        <v>0</v>
      </c>
      <c r="E46" s="3">
        <f t="shared" si="16"/>
        <v>0</v>
      </c>
      <c r="F46" s="3">
        <f t="shared" si="17"/>
        <v>0</v>
      </c>
      <c r="G46" s="4">
        <f t="shared" si="18"/>
        <v>0</v>
      </c>
      <c r="H46" s="3">
        <f t="shared" si="14"/>
        <v>0</v>
      </c>
      <c r="J46" s="49"/>
    </row>
    <row r="47" spans="1:10" x14ac:dyDescent="0.2">
      <c r="A47" s="21" t="s">
        <v>18</v>
      </c>
      <c r="B47" s="2">
        <v>1</v>
      </c>
      <c r="C47" s="3"/>
      <c r="D47" s="3">
        <f t="shared" si="15"/>
        <v>0</v>
      </c>
      <c r="E47" s="3">
        <f t="shared" si="16"/>
        <v>0</v>
      </c>
      <c r="F47" s="3">
        <f t="shared" si="17"/>
        <v>0</v>
      </c>
      <c r="G47" s="4">
        <f t="shared" si="18"/>
        <v>0</v>
      </c>
      <c r="H47" s="3">
        <f t="shared" si="14"/>
        <v>0</v>
      </c>
      <c r="J47" s="49"/>
    </row>
    <row r="48" spans="1:10" x14ac:dyDescent="0.2">
      <c r="A48" s="15" t="s">
        <v>34</v>
      </c>
      <c r="B48" s="2"/>
      <c r="C48" s="3"/>
      <c r="D48" s="3"/>
      <c r="E48" s="3"/>
      <c r="F48" s="3"/>
      <c r="G48" s="4"/>
      <c r="H48" s="3"/>
      <c r="J48" s="49"/>
    </row>
    <row r="49" spans="1:10" x14ac:dyDescent="0.2">
      <c r="A49" s="21" t="s">
        <v>35</v>
      </c>
      <c r="B49" s="2">
        <v>1</v>
      </c>
      <c r="C49" s="3"/>
      <c r="D49" s="3">
        <f t="shared" si="15"/>
        <v>0</v>
      </c>
      <c r="E49" s="3">
        <f t="shared" si="16"/>
        <v>0</v>
      </c>
      <c r="F49" s="3">
        <f t="shared" si="17"/>
        <v>0</v>
      </c>
      <c r="G49" s="4">
        <f t="shared" si="18"/>
        <v>0</v>
      </c>
      <c r="H49" s="3">
        <f t="shared" si="14"/>
        <v>0</v>
      </c>
      <c r="J49" s="49"/>
    </row>
    <row r="50" spans="1:10" x14ac:dyDescent="0.2">
      <c r="A50" s="21" t="s">
        <v>36</v>
      </c>
      <c r="B50" s="2">
        <v>1</v>
      </c>
      <c r="C50" s="3"/>
      <c r="D50" s="3">
        <f t="shared" si="15"/>
        <v>0</v>
      </c>
      <c r="E50" s="3">
        <f t="shared" si="16"/>
        <v>0</v>
      </c>
      <c r="F50" s="3">
        <f t="shared" si="17"/>
        <v>0</v>
      </c>
      <c r="G50" s="4">
        <f t="shared" si="18"/>
        <v>0</v>
      </c>
      <c r="H50" s="3">
        <f t="shared" si="14"/>
        <v>0</v>
      </c>
      <c r="J50" s="49"/>
    </row>
    <row r="51" spans="1:10" ht="18.75" customHeight="1" x14ac:dyDescent="0.2">
      <c r="A51" s="41" t="s">
        <v>47</v>
      </c>
      <c r="B51" s="38"/>
      <c r="C51" s="39"/>
      <c r="D51" s="39"/>
      <c r="E51" s="39"/>
      <c r="F51" s="39"/>
      <c r="G51" s="40"/>
      <c r="H51" s="39"/>
      <c r="J51" s="49"/>
    </row>
    <row r="52" spans="1:10" x14ac:dyDescent="0.2">
      <c r="A52" s="42" t="s">
        <v>37</v>
      </c>
      <c r="B52" s="2">
        <v>1</v>
      </c>
      <c r="C52" s="3"/>
      <c r="D52" s="3">
        <f t="shared" si="15"/>
        <v>0</v>
      </c>
      <c r="E52" s="3">
        <f t="shared" ref="E52:E53" si="19">C52+D52</f>
        <v>0</v>
      </c>
      <c r="F52" s="3">
        <f t="shared" si="17"/>
        <v>0</v>
      </c>
      <c r="G52" s="4">
        <f t="shared" si="18"/>
        <v>0</v>
      </c>
      <c r="H52" s="3">
        <f t="shared" ref="H52:H53" si="20">G52+F52</f>
        <v>0</v>
      </c>
      <c r="J52" s="49"/>
    </row>
    <row r="53" spans="1:10" x14ac:dyDescent="0.2">
      <c r="A53" s="42" t="s">
        <v>22</v>
      </c>
      <c r="B53" s="2">
        <v>1</v>
      </c>
      <c r="C53" s="3"/>
      <c r="D53" s="3">
        <f t="shared" si="15"/>
        <v>0</v>
      </c>
      <c r="E53" s="3">
        <f t="shared" si="19"/>
        <v>0</v>
      </c>
      <c r="F53" s="3">
        <f t="shared" si="17"/>
        <v>0</v>
      </c>
      <c r="G53" s="4">
        <f t="shared" si="18"/>
        <v>0</v>
      </c>
      <c r="H53" s="3">
        <f t="shared" si="20"/>
        <v>0</v>
      </c>
      <c r="J53" s="49"/>
    </row>
    <row r="54" spans="1:10" ht="25.5" customHeight="1" x14ac:dyDescent="0.25">
      <c r="A54" s="53" t="s">
        <v>26</v>
      </c>
      <c r="B54" s="54"/>
      <c r="C54" s="54"/>
      <c r="D54" s="54"/>
      <c r="E54" s="54"/>
      <c r="F54" s="54"/>
      <c r="G54" s="54"/>
      <c r="H54" s="55"/>
    </row>
    <row r="55" spans="1:10" ht="25.5" customHeight="1" x14ac:dyDescent="0.25">
      <c r="A55" s="47" t="s">
        <v>32</v>
      </c>
      <c r="B55" s="43"/>
      <c r="C55" s="43"/>
      <c r="D55" s="43"/>
      <c r="E55" s="43"/>
      <c r="F55" s="43"/>
      <c r="G55" s="43"/>
      <c r="H55" s="44"/>
    </row>
    <row r="56" spans="1:10" ht="24.75" customHeight="1" x14ac:dyDescent="0.2">
      <c r="A56" s="31" t="s">
        <v>31</v>
      </c>
      <c r="B56" s="28"/>
      <c r="C56" s="29"/>
      <c r="D56" s="29"/>
      <c r="E56" s="29"/>
      <c r="F56" s="29"/>
      <c r="G56" s="30"/>
      <c r="H56" s="29"/>
    </row>
    <row r="57" spans="1:10" x14ac:dyDescent="0.2">
      <c r="A57" s="20" t="s">
        <v>11</v>
      </c>
      <c r="B57" s="2">
        <v>60</v>
      </c>
      <c r="C57" s="3"/>
      <c r="D57" s="3">
        <v>0</v>
      </c>
      <c r="E57" s="3"/>
      <c r="F57" s="3">
        <f t="shared" ref="F57:F59" si="21">B57*C57</f>
        <v>0</v>
      </c>
      <c r="G57" s="4">
        <f t="shared" ref="G57:G63" si="22">B57*D57</f>
        <v>0</v>
      </c>
      <c r="H57" s="3">
        <f t="shared" ref="H57:H63" si="23">G57+F57</f>
        <v>0</v>
      </c>
    </row>
    <row r="58" spans="1:10" x14ac:dyDescent="0.2">
      <c r="A58" s="2" t="s">
        <v>12</v>
      </c>
      <c r="B58" s="2">
        <v>50</v>
      </c>
      <c r="C58" s="3"/>
      <c r="D58" s="3">
        <v>0</v>
      </c>
      <c r="E58" s="3"/>
      <c r="F58" s="3">
        <f t="shared" si="21"/>
        <v>0</v>
      </c>
      <c r="G58" s="4">
        <f t="shared" si="22"/>
        <v>0</v>
      </c>
      <c r="H58" s="3">
        <f t="shared" si="23"/>
        <v>0</v>
      </c>
    </row>
    <row r="59" spans="1:10" x14ac:dyDescent="0.2">
      <c r="A59" s="2" t="s">
        <v>13</v>
      </c>
      <c r="B59" s="2">
        <v>20</v>
      </c>
      <c r="C59" s="3"/>
      <c r="D59" s="3">
        <v>0</v>
      </c>
      <c r="E59" s="3"/>
      <c r="F59" s="3">
        <f t="shared" si="21"/>
        <v>0</v>
      </c>
      <c r="G59" s="4">
        <f t="shared" si="22"/>
        <v>0</v>
      </c>
      <c r="H59" s="3">
        <f t="shared" si="23"/>
        <v>0</v>
      </c>
    </row>
    <row r="60" spans="1:10" ht="22.5" customHeight="1" x14ac:dyDescent="0.2">
      <c r="A60" s="31" t="s">
        <v>33</v>
      </c>
      <c r="B60" s="28"/>
      <c r="C60" s="29"/>
      <c r="D60" s="29"/>
      <c r="E60" s="29"/>
      <c r="F60" s="29"/>
      <c r="G60" s="30"/>
      <c r="H60" s="29"/>
    </row>
    <row r="61" spans="1:10" x14ac:dyDescent="0.2">
      <c r="A61" s="20" t="s">
        <v>11</v>
      </c>
      <c r="B61" s="2">
        <v>120</v>
      </c>
      <c r="C61" s="3"/>
      <c r="D61" s="3">
        <v>0</v>
      </c>
      <c r="E61" s="3"/>
      <c r="F61" s="3">
        <f t="shared" ref="F61:F63" si="24">B61*C61</f>
        <v>0</v>
      </c>
      <c r="G61" s="4">
        <f t="shared" si="22"/>
        <v>0</v>
      </c>
      <c r="H61" s="3">
        <f t="shared" si="23"/>
        <v>0</v>
      </c>
    </row>
    <row r="62" spans="1:10" x14ac:dyDescent="0.2">
      <c r="A62" s="2" t="s">
        <v>12</v>
      </c>
      <c r="B62" s="2">
        <v>10</v>
      </c>
      <c r="C62" s="3"/>
      <c r="D62" s="3">
        <v>0</v>
      </c>
      <c r="E62" s="3"/>
      <c r="F62" s="3">
        <f t="shared" si="24"/>
        <v>0</v>
      </c>
      <c r="G62" s="4">
        <f t="shared" si="22"/>
        <v>0</v>
      </c>
      <c r="H62" s="3">
        <f t="shared" si="23"/>
        <v>0</v>
      </c>
    </row>
    <row r="63" spans="1:10" x14ac:dyDescent="0.2">
      <c r="A63" s="2" t="s">
        <v>13</v>
      </c>
      <c r="B63" s="2">
        <v>1</v>
      </c>
      <c r="C63" s="3"/>
      <c r="D63" s="3">
        <v>0</v>
      </c>
      <c r="E63" s="3"/>
      <c r="F63" s="3">
        <f t="shared" si="24"/>
        <v>0</v>
      </c>
      <c r="G63" s="4">
        <f t="shared" si="22"/>
        <v>0</v>
      </c>
      <c r="H63" s="3">
        <f t="shared" si="23"/>
        <v>0</v>
      </c>
    </row>
    <row r="64" spans="1:10" x14ac:dyDescent="0.2">
      <c r="A64" s="46" t="s">
        <v>41</v>
      </c>
      <c r="B64" s="28"/>
      <c r="C64" s="45"/>
      <c r="D64" s="29"/>
      <c r="E64" s="29"/>
      <c r="F64" s="29"/>
      <c r="G64" s="30"/>
      <c r="H64" s="29"/>
    </row>
    <row r="65" spans="1:8" x14ac:dyDescent="0.2">
      <c r="A65" s="19" t="s">
        <v>5</v>
      </c>
      <c r="B65" s="2">
        <v>80</v>
      </c>
      <c r="C65" s="18"/>
      <c r="D65" s="3">
        <v>0</v>
      </c>
      <c r="E65" s="3"/>
      <c r="F65" s="3">
        <f t="shared" ref="F65:F66" si="25">B65*C65</f>
        <v>0</v>
      </c>
      <c r="G65" s="4">
        <f t="shared" ref="G65:G66" si="26">B65*D65</f>
        <v>0</v>
      </c>
      <c r="H65" s="3">
        <f t="shared" ref="H65:H66" si="27">G65+F65</f>
        <v>0</v>
      </c>
    </row>
    <row r="66" spans="1:8" ht="13.5" customHeight="1" x14ac:dyDescent="0.2">
      <c r="A66" s="19" t="s">
        <v>22</v>
      </c>
      <c r="B66" s="2">
        <v>10</v>
      </c>
      <c r="C66" s="18"/>
      <c r="D66" s="3">
        <v>0</v>
      </c>
      <c r="E66" s="3"/>
      <c r="F66" s="3">
        <f t="shared" si="25"/>
        <v>0</v>
      </c>
      <c r="G66" s="4">
        <f t="shared" si="26"/>
        <v>0</v>
      </c>
      <c r="H66" s="3">
        <f t="shared" si="27"/>
        <v>0</v>
      </c>
    </row>
    <row r="67" spans="1:8" ht="16.5" thickBot="1" x14ac:dyDescent="0.3">
      <c r="A67" s="5" t="s">
        <v>3</v>
      </c>
      <c r="B67" s="6"/>
      <c r="C67" s="7"/>
      <c r="D67" s="7"/>
      <c r="E67" s="7"/>
      <c r="F67" s="7">
        <f>SUM(F8:F66)</f>
        <v>0</v>
      </c>
      <c r="G67" s="7">
        <f>SUM(G8:G66)</f>
        <v>0</v>
      </c>
      <c r="H67" s="7">
        <f>G67+F67</f>
        <v>0</v>
      </c>
    </row>
    <row r="68" spans="1:8" ht="13.5" thickTop="1" x14ac:dyDescent="0.2"/>
  </sheetData>
  <mergeCells count="2">
    <mergeCell ref="A5:H5"/>
    <mergeCell ref="A54:H54"/>
  </mergeCells>
  <phoneticPr fontId="1" type="noConversion"/>
  <pageMargins left="0.75" right="0.75" top="1" bottom="1" header="0.5" footer="0.5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</vt:lpstr>
      <vt:lpstr>TROŠKOVNIK!Podrucje_ispisa</vt:lpstr>
    </vt:vector>
  </TitlesOfParts>
  <Company>Hrvatska Posta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Korisnik</dc:creator>
  <cp:lastModifiedBy>Sandra Medved</cp:lastModifiedBy>
  <cp:lastPrinted>2011-01-31T12:57:27Z</cp:lastPrinted>
  <dcterms:created xsi:type="dcterms:W3CDTF">2010-03-18T13:19:15Z</dcterms:created>
  <dcterms:modified xsi:type="dcterms:W3CDTF">2023-04-12T10:00:03Z</dcterms:modified>
</cp:coreProperties>
</file>